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00" activeTab="0"/>
  </bookViews>
  <sheets>
    <sheet name="Програма за ЛЕР 2018" sheetId="1" r:id="rId1"/>
  </sheets>
  <definedNames>
    <definedName name="_xlnm.Print_Titles" localSheetId="0">'Програма за ЛЕР 2018'!$1:$6</definedName>
  </definedNames>
  <calcPr fullCalcOnLoad="1"/>
</workbook>
</file>

<file path=xl/sharedStrings.xml><?xml version="1.0" encoding="utf-8"?>
<sst xmlns="http://schemas.openxmlformats.org/spreadsheetml/2006/main" count="37" uniqueCount="36">
  <si>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</si>
  <si>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</si>
  <si>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</si>
  <si>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</si>
  <si>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</si>
  <si>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</si>
  <si>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</si>
  <si>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</si>
  <si>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Планирана 
активност</t>
  </si>
  <si>
    <t>БУЏЕТ НА РМ</t>
  </si>
  <si>
    <t>ДОНАЦИЈА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</si>
  <si>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</si>
  <si>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</si>
  <si>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</si>
  <si>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</si>
  <si>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>ПОДРШКА НА ЛОКАЛЕН ЕКОНОМСКИ РАЗВОЈ</t>
  </si>
  <si>
    <t>ПОТИКНУВАЊЕ НА РАЗВОЈОТ НА ТУРИЗМОТ</t>
  </si>
  <si>
    <t>ПРОЕКТИ ЗА ЕНЕРГЕТСКА ЕФИКАСНОСТ</t>
  </si>
  <si>
    <t>БУЏЕТ НА ГРАД СКОПЈЕ</t>
  </si>
  <si>
    <t>ЈАВНИ НАБАВКИ</t>
  </si>
  <si>
    <t>Презентација и промоција на инвестицискиот потенцијал на ОГБ пред стопанските комори и советите на странски инвеститори</t>
  </si>
  <si>
    <t xml:space="preserve">Избор на компанија и менаџер на годината во ОГБ </t>
  </si>
  <si>
    <t>Избор на Најдобар млад програмер во ОГБ</t>
  </si>
  <si>
    <t>Заштеда на енергија и ЕЕ - финансиска подршка во изработка на техничка документација за топлинска опрема и инсталации</t>
  </si>
  <si>
    <t>Унапредување на туристичкиот потенцијал и подобрување на туристичката визибилност на дестинацијата Скопска Црна Гора и кумановскиот регион - финансиски средства за кофинансирање при аплицирање во Проектот за локална и регионална конкурентност на Светска Банка</t>
  </si>
  <si>
    <t>НАЦРТ ПРОГРАМА ЗА РАБОТА НА 
СЕКТОРОТ ЗА ЛОКАЛЕН ЕКОНОМСКИ РАЗВОЈ ВО 2019г.</t>
  </si>
  <si>
    <t>Финансиска поддршка на мали и микро компании, занаетчии, саемско партнерство и семејни земјоделски стопанства со седиште или бизнис во ОГБ</t>
  </si>
  <si>
    <t>Избор на стручни лица за експертска помош  на земјоделците од ОГБ кои аплицираат во ИПАРД Агенција на РМ</t>
  </si>
  <si>
    <t>Финансиска поддршка за реконструкција на постоен лифт во згради на територија на ОГБ</t>
  </si>
  <si>
    <t>Изработка на техничка документација и финансиска поддршка за реконструкција на кровови на згради во ОГБ</t>
  </si>
  <si>
    <t>Изработка на техничка документација и финансиска поддршка за реконструкција на фасади на згради во ОГБ</t>
  </si>
  <si>
    <r>
      <rPr>
        <b/>
        <sz val="12"/>
        <color indexed="18"/>
        <rFont val="Arial"/>
        <family val="2"/>
      </rPr>
      <t>БИЗНИС ФОРУМ</t>
    </r>
    <r>
      <rPr>
        <sz val="12"/>
        <color indexed="18"/>
        <rFont val="Arial"/>
        <family val="2"/>
      </rPr>
      <t xml:space="preserve"> - Одржливи и функционални индустриски зони</t>
    </r>
  </si>
  <si>
    <r>
      <rPr>
        <b/>
        <sz val="12"/>
        <color indexed="18"/>
        <rFont val="Arial"/>
        <family val="2"/>
      </rPr>
      <t>БИЗНИС ИНОВАТИВЕН ДЕН</t>
    </r>
    <r>
      <rPr>
        <sz val="12"/>
        <color indexed="18"/>
        <rFont val="Arial"/>
        <family val="2"/>
      </rPr>
      <t xml:space="preserve"> - „ПРЕДИЗВИК ЗА СТУДЕНТИ ИНОВАТОРИ“ преку финансиска подршка на  иновативни идеи на студенти од факултетите во ОГБ   </t>
    </r>
  </si>
  <si>
    <r>
      <rPr>
        <b/>
        <sz val="12"/>
        <color indexed="18"/>
        <rFont val="Arial"/>
        <family val="2"/>
      </rPr>
      <t>ВКУСИ ЈА ГАЗИ БАБА</t>
    </r>
    <r>
      <rPr>
        <sz val="12"/>
        <color indexed="18"/>
        <rFont val="Arial"/>
        <family val="2"/>
      </rPr>
      <t xml:space="preserve"> - Организација на Конференција и Манифестација за храна, угостителство, туризам и култура  </t>
    </r>
  </si>
  <si>
    <r>
      <rPr>
        <b/>
        <sz val="12"/>
        <color indexed="18"/>
        <rFont val="Arial"/>
        <family val="2"/>
      </rPr>
      <t xml:space="preserve">ЕТНО КУЌА </t>
    </r>
    <r>
      <rPr>
        <sz val="12"/>
        <color indexed="18"/>
        <rFont val="Arial"/>
        <family val="2"/>
      </rPr>
      <t>- Финансиска поддршка за адаптација на автентични етно кучи со мали  капацитети за сместување и угостителски услуги во селски домаќинстава на семејна фарма</t>
    </r>
  </si>
  <si>
    <t>Избор на медиа партнер за медиумско огласување на локацискиот потенцијал на ОГБ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</si>
</sst>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32"/>
      <name val="Arial"/>
      <family val="2"/>
    </font>
    <font>
      <b/>
      <sz val="12"/>
      <color indexed="9"/>
      <name val="Arial"/>
      <family val="2"/>
    </font>
    <font>
      <b/>
      <sz val="12"/>
      <color indexed="32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3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sz val="12"/>
      <color rgb="FF000066"/>
      <name val="Arial"/>
      <family val="2"/>
    </font>
    <font>
      <sz val="12"/>
      <color rgb="FF1C1C72"/>
      <name val="Arial"/>
      <family val="2"/>
    </font>
    <font>
      <b/>
      <sz val="12"/>
      <color rgb="FF00006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2" fillId="0" borderId="0" xfId="0" applyNumberFormat="1" applyFont="1" applyAlignment="1">
      <alignment wrapText="1"/>
    </xf>
    <xf numFmtId="4" fontId="3" fillId="0" borderId="10" xfId="0" applyNumberFormat="1" applyFont="1" applyBorder="1" applyAlignment="1">
      <alignment wrapText="1"/>
    </xf>
    <xf numFmtId="4" fontId="9" fillId="30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" fontId="8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4" fontId="10" fillId="30" borderId="0" xfId="0" applyNumberFormat="1" applyFont="1" applyFill="1" applyBorder="1" applyAlignment="1">
      <alignment wrapText="1"/>
    </xf>
    <xf numFmtId="4" fontId="47" fillId="0" borderId="10" xfId="0" applyNumberFormat="1" applyFont="1" applyBorder="1" applyAlignment="1">
      <alignment horizontal="center" wrapText="1"/>
    </xf>
    <xf numFmtId="4" fontId="5" fillId="31" borderId="10" xfId="0" applyNumberFormat="1" applyFont="1" applyFill="1" applyBorder="1" applyAlignment="1">
      <alignment horizontal="center" textRotation="90" wrapText="1"/>
    </xf>
    <xf numFmtId="1" fontId="6" fillId="31" borderId="10" xfId="0" applyNumberFormat="1" applyFont="1" applyFill="1" applyBorder="1" applyAlignment="1">
      <alignment horizontal="center" wrapText="1"/>
    </xf>
    <xf numFmtId="4" fontId="6" fillId="31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center" wrapText="1"/>
    </xf>
    <xf numFmtId="4" fontId="48" fillId="31" borderId="10" xfId="0" applyNumberFormat="1" applyFont="1" applyFill="1" applyBorder="1" applyAlignment="1">
      <alignment horizontal="center" textRotation="90" wrapText="1"/>
    </xf>
    <xf numFmtId="4" fontId="49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wrapText="1"/>
    </xf>
    <xf numFmtId="1" fontId="49" fillId="0" borderId="10" xfId="0" applyNumberFormat="1" applyFont="1" applyBorder="1" applyAlignment="1">
      <alignment wrapText="1"/>
    </xf>
    <xf numFmtId="3" fontId="49" fillId="0" borderId="10" xfId="0" applyNumberFormat="1" applyFont="1" applyBorder="1" applyAlignment="1">
      <alignment horizontal="center" vertical="center" wrapText="1"/>
    </xf>
    <xf numFmtId="4" fontId="51" fillId="30" borderId="10" xfId="0" applyNumberFormat="1" applyFont="1" applyFill="1" applyBorder="1" applyAlignment="1">
      <alignment wrapText="1"/>
    </xf>
    <xf numFmtId="3" fontId="49" fillId="0" borderId="10" xfId="0" applyNumberFormat="1" applyFont="1" applyBorder="1" applyAlignment="1">
      <alignment horizontal="center" wrapText="1"/>
    </xf>
    <xf numFmtId="4" fontId="51" fillId="0" borderId="10" xfId="42" applyNumberFormat="1" applyFont="1" applyBorder="1" applyAlignment="1">
      <alignment wrapText="1"/>
    </xf>
    <xf numFmtId="4" fontId="51" fillId="30" borderId="10" xfId="42" applyNumberFormat="1" applyFont="1" applyFill="1" applyBorder="1" applyAlignment="1">
      <alignment wrapText="1"/>
    </xf>
    <xf numFmtId="4" fontId="49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5" fillId="31" borderId="10" xfId="0" applyNumberFormat="1" applyFont="1" applyFill="1" applyBorder="1" applyAlignment="1">
      <alignment horizontal="center" wrapText="1"/>
    </xf>
    <xf numFmtId="3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wrapText="1"/>
    </xf>
    <xf numFmtId="4" fontId="51" fillId="30" borderId="10" xfId="0" applyNumberFormat="1" applyFont="1" applyFill="1" applyBorder="1" applyAlignment="1">
      <alignment wrapText="1"/>
    </xf>
    <xf numFmtId="4" fontId="49" fillId="33" borderId="10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4" fontId="51" fillId="0" borderId="10" xfId="0" applyNumberFormat="1" applyFont="1" applyBorder="1" applyAlignment="1">
      <alignment wrapText="1"/>
    </xf>
    <xf numFmtId="4" fontId="51" fillId="30" borderId="10" xfId="59" applyNumberFormat="1" applyFont="1" applyFill="1" applyBorder="1" applyAlignment="1">
      <alignment wrapText="1"/>
    </xf>
    <xf numFmtId="4" fontId="51" fillId="0" borderId="11" xfId="0" applyNumberFormat="1" applyFont="1" applyBorder="1" applyAlignment="1">
      <alignment horizontal="center" vertical="center" textRotation="90" wrapText="1"/>
    </xf>
    <xf numFmtId="4" fontId="51" fillId="0" borderId="12" xfId="0" applyNumberFormat="1" applyFont="1" applyBorder="1" applyAlignment="1">
      <alignment horizontal="center" vertical="center" textRotation="90" wrapText="1"/>
    </xf>
    <xf numFmtId="4" fontId="51" fillId="0" borderId="13" xfId="0" applyNumberFormat="1" applyFont="1" applyBorder="1" applyAlignment="1">
      <alignment horizontal="center" vertical="center" textRotation="90" wrapText="1"/>
    </xf>
    <xf numFmtId="4" fontId="7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5" fillId="31" borderId="10" xfId="0" applyNumberFormat="1" applyFont="1" applyFill="1" applyBorder="1" applyAlignment="1">
      <alignment horizontal="center" wrapText="1"/>
    </xf>
    <xf numFmtId="4" fontId="5" fillId="31" borderId="10" xfId="0" applyNumberFormat="1" applyFont="1" applyFill="1" applyBorder="1" applyAlignment="1">
      <alignment horizontal="center" wrapText="1"/>
    </xf>
    <xf numFmtId="4" fontId="11" fillId="31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textRotation="90" wrapText="1"/>
    </xf>
    <xf numFmtId="1" fontId="5" fillId="31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5" sqref="P5"/>
    </sheetView>
  </sheetViews>
  <sheetFormatPr defaultColWidth="9.140625" defaultRowHeight="12.75"/>
  <cols>
    <col min="1" max="1" width="5.140625" style="1" customWidth="1"/>
    <col min="2" max="2" width="39.8515625" style="4" customWidth="1"/>
    <col min="3" max="3" width="9.28125" style="12" customWidth="1"/>
    <col min="4" max="10" width="17.7109375" style="5" customWidth="1"/>
    <col min="11" max="11" width="17.7109375" style="13" customWidth="1"/>
    <col min="12" max="12" width="10.57421875" style="22" bestFit="1" customWidth="1"/>
    <col min="13" max="16384" width="9.140625" style="4" customWidth="1"/>
  </cols>
  <sheetData>
    <row r="1" spans="1:11" ht="15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34.5" customHeight="1">
      <c r="A4" s="50" t="s">
        <v>0</v>
      </c>
      <c r="B4" s="47" t="s">
        <v>8</v>
      </c>
      <c r="C4" s="49" t="s">
        <v>3</v>
      </c>
      <c r="D4" s="48" t="s">
        <v>12</v>
      </c>
      <c r="E4" s="48"/>
      <c r="F4" s="48"/>
      <c r="G4" s="48"/>
      <c r="H4" s="48"/>
      <c r="I4" s="48"/>
      <c r="J4" s="48"/>
      <c r="K4" s="48"/>
      <c r="L4" s="41" t="s">
        <v>19</v>
      </c>
    </row>
    <row r="5" spans="1:12" ht="129" customHeight="1">
      <c r="A5" s="50"/>
      <c r="B5" s="47"/>
      <c r="C5" s="49"/>
      <c r="D5" s="15" t="s">
        <v>13</v>
      </c>
      <c r="E5" s="15" t="s">
        <v>10</v>
      </c>
      <c r="F5" s="15" t="s">
        <v>9</v>
      </c>
      <c r="G5" s="15" t="s">
        <v>18</v>
      </c>
      <c r="H5" s="15" t="s">
        <v>14</v>
      </c>
      <c r="I5" s="19" t="s">
        <v>1</v>
      </c>
      <c r="J5" s="15" t="s">
        <v>5</v>
      </c>
      <c r="K5" s="15" t="s">
        <v>11</v>
      </c>
      <c r="L5" s="42"/>
    </row>
    <row r="6" spans="1:12" ht="47.25">
      <c r="A6" s="16"/>
      <c r="B6" s="17"/>
      <c r="C6" s="18" t="s">
        <v>4</v>
      </c>
      <c r="D6" s="46" t="s">
        <v>6</v>
      </c>
      <c r="E6" s="46"/>
      <c r="F6" s="46"/>
      <c r="G6" s="46"/>
      <c r="H6" s="47"/>
      <c r="I6" s="47"/>
      <c r="J6" s="47"/>
      <c r="K6" s="33" t="s">
        <v>2</v>
      </c>
      <c r="L6" s="43"/>
    </row>
    <row r="7" spans="1:13" ht="49.5" customHeight="1">
      <c r="A7" s="6"/>
      <c r="B7" s="32" t="s">
        <v>15</v>
      </c>
      <c r="C7" s="10"/>
      <c r="D7" s="2"/>
      <c r="E7" s="2"/>
      <c r="F7" s="2"/>
      <c r="G7" s="2"/>
      <c r="H7" s="2"/>
      <c r="I7" s="2"/>
      <c r="J7" s="2"/>
      <c r="K7" s="3"/>
      <c r="L7" s="23"/>
      <c r="M7" s="9"/>
    </row>
    <row r="8" spans="1:13" ht="49.5" customHeight="1">
      <c r="A8" s="25">
        <v>1</v>
      </c>
      <c r="B8" s="31" t="s">
        <v>35</v>
      </c>
      <c r="C8" s="34"/>
      <c r="D8" s="35">
        <v>1000000</v>
      </c>
      <c r="E8" s="35"/>
      <c r="F8" s="35"/>
      <c r="G8" s="35"/>
      <c r="H8" s="35"/>
      <c r="I8" s="35"/>
      <c r="J8" s="35"/>
      <c r="K8" s="36"/>
      <c r="L8" s="31"/>
      <c r="M8" s="9"/>
    </row>
    <row r="9" spans="1:12" ht="68.25" customHeight="1">
      <c r="A9" s="25">
        <v>2</v>
      </c>
      <c r="B9" s="31" t="s">
        <v>31</v>
      </c>
      <c r="C9" s="34"/>
      <c r="D9" s="35">
        <v>250000</v>
      </c>
      <c r="E9" s="35"/>
      <c r="F9" s="35"/>
      <c r="G9" s="35"/>
      <c r="H9" s="35"/>
      <c r="I9" s="35"/>
      <c r="J9" s="35"/>
      <c r="K9" s="36">
        <f aca="true" t="shared" si="0" ref="K9:K23">SUM(D9:J9)</f>
        <v>250000</v>
      </c>
      <c r="L9" s="31"/>
    </row>
    <row r="10" spans="1:12" ht="68.25" customHeight="1">
      <c r="A10" s="25">
        <v>3</v>
      </c>
      <c r="B10" s="31" t="s">
        <v>20</v>
      </c>
      <c r="C10" s="34"/>
      <c r="D10" s="35">
        <v>120000</v>
      </c>
      <c r="E10" s="35"/>
      <c r="F10" s="35"/>
      <c r="G10" s="35"/>
      <c r="H10" s="35"/>
      <c r="I10" s="35"/>
      <c r="J10" s="35"/>
      <c r="K10" s="36">
        <f t="shared" si="0"/>
        <v>120000</v>
      </c>
      <c r="L10" s="31"/>
    </row>
    <row r="11" spans="1:12" ht="78.75" customHeight="1">
      <c r="A11" s="25">
        <v>4</v>
      </c>
      <c r="B11" s="37" t="s">
        <v>27</v>
      </c>
      <c r="C11" s="34"/>
      <c r="D11" s="35">
        <v>450000</v>
      </c>
      <c r="E11" s="35"/>
      <c r="F11" s="35"/>
      <c r="G11" s="35"/>
      <c r="H11" s="35"/>
      <c r="I11" s="35"/>
      <c r="J11" s="35"/>
      <c r="K11" s="36">
        <f t="shared" si="0"/>
        <v>450000</v>
      </c>
      <c r="L11" s="31"/>
    </row>
    <row r="12" spans="1:12" ht="78.75" customHeight="1">
      <c r="A12" s="25">
        <v>5</v>
      </c>
      <c r="B12" s="37" t="s">
        <v>26</v>
      </c>
      <c r="C12" s="34"/>
      <c r="D12" s="35">
        <v>2500000</v>
      </c>
      <c r="E12" s="35"/>
      <c r="F12" s="35"/>
      <c r="G12" s="35"/>
      <c r="H12" s="35"/>
      <c r="I12" s="35"/>
      <c r="J12" s="35"/>
      <c r="K12" s="36"/>
      <c r="L12" s="31"/>
    </row>
    <row r="13" spans="1:12" ht="96.75" customHeight="1">
      <c r="A13" s="25">
        <v>6</v>
      </c>
      <c r="B13" s="31" t="s">
        <v>32</v>
      </c>
      <c r="C13" s="34"/>
      <c r="D13" s="35">
        <v>600000</v>
      </c>
      <c r="E13" s="35"/>
      <c r="F13" s="35"/>
      <c r="G13" s="35"/>
      <c r="H13" s="35"/>
      <c r="I13" s="35"/>
      <c r="J13" s="35"/>
      <c r="K13" s="36">
        <f t="shared" si="0"/>
        <v>600000</v>
      </c>
      <c r="L13" s="31"/>
    </row>
    <row r="14" spans="1:12" ht="39.75" customHeight="1">
      <c r="A14" s="25">
        <v>7</v>
      </c>
      <c r="B14" s="31" t="s">
        <v>21</v>
      </c>
      <c r="C14" s="34"/>
      <c r="D14" s="35">
        <v>200000</v>
      </c>
      <c r="E14" s="35">
        <v>200000</v>
      </c>
      <c r="F14" s="35"/>
      <c r="G14" s="35"/>
      <c r="H14" s="35"/>
      <c r="I14" s="35"/>
      <c r="J14" s="35"/>
      <c r="K14" s="36">
        <f t="shared" si="0"/>
        <v>400000</v>
      </c>
      <c r="L14" s="31"/>
    </row>
    <row r="15" spans="1:12" ht="39.75" customHeight="1">
      <c r="A15" s="25">
        <v>8</v>
      </c>
      <c r="B15" s="31" t="s">
        <v>22</v>
      </c>
      <c r="C15" s="34"/>
      <c r="D15" s="35">
        <v>150000</v>
      </c>
      <c r="E15" s="35">
        <v>150000</v>
      </c>
      <c r="F15" s="35"/>
      <c r="G15" s="35"/>
      <c r="H15" s="35"/>
      <c r="I15" s="35"/>
      <c r="J15" s="35"/>
      <c r="K15" s="36">
        <f t="shared" si="0"/>
        <v>300000</v>
      </c>
      <c r="L15" s="31"/>
    </row>
    <row r="16" spans="1:12" ht="49.5" customHeight="1">
      <c r="A16" s="25"/>
      <c r="B16" s="14" t="s">
        <v>16</v>
      </c>
      <c r="C16" s="11"/>
      <c r="D16" s="2"/>
      <c r="E16" s="2"/>
      <c r="F16" s="2"/>
      <c r="G16" s="2"/>
      <c r="H16" s="2"/>
      <c r="I16" s="2"/>
      <c r="J16" s="2"/>
      <c r="K16" s="27">
        <f t="shared" si="0"/>
        <v>0</v>
      </c>
      <c r="L16" s="23"/>
    </row>
    <row r="17" spans="1:12" ht="61.5">
      <c r="A17" s="25">
        <v>9</v>
      </c>
      <c r="B17" s="31" t="s">
        <v>33</v>
      </c>
      <c r="C17" s="34"/>
      <c r="D17" s="35">
        <v>300000</v>
      </c>
      <c r="E17" s="35">
        <v>300000</v>
      </c>
      <c r="F17" s="35"/>
      <c r="G17" s="35"/>
      <c r="H17" s="35"/>
      <c r="I17" s="35"/>
      <c r="J17" s="35"/>
      <c r="K17" s="36"/>
      <c r="L17" s="31"/>
    </row>
    <row r="18" spans="1:12" ht="157.5">
      <c r="A18" s="25">
        <v>10</v>
      </c>
      <c r="B18" s="38" t="s">
        <v>24</v>
      </c>
      <c r="C18" s="34"/>
      <c r="D18" s="35">
        <v>700000</v>
      </c>
      <c r="E18" s="35"/>
      <c r="F18" s="35"/>
      <c r="G18" s="35"/>
      <c r="H18" s="35"/>
      <c r="I18" s="35"/>
      <c r="J18" s="35"/>
      <c r="K18" s="36">
        <f>SUM(D18:J18)</f>
        <v>700000</v>
      </c>
      <c r="L18" s="31"/>
    </row>
    <row r="19" spans="1:12" ht="91.5">
      <c r="A19" s="25">
        <v>11</v>
      </c>
      <c r="B19" s="31" t="s">
        <v>34</v>
      </c>
      <c r="C19" s="34"/>
      <c r="D19" s="35">
        <v>1000000</v>
      </c>
      <c r="E19" s="35">
        <v>1000000</v>
      </c>
      <c r="F19" s="35"/>
      <c r="G19" s="35"/>
      <c r="H19" s="35"/>
      <c r="I19" s="35">
        <v>1000000</v>
      </c>
      <c r="J19" s="35"/>
      <c r="K19" s="36">
        <f t="shared" si="0"/>
        <v>3000000</v>
      </c>
      <c r="L19" s="31"/>
    </row>
    <row r="20" spans="1:12" ht="49.5" customHeight="1">
      <c r="A20" s="24"/>
      <c r="B20" s="14" t="s">
        <v>17</v>
      </c>
      <c r="C20" s="11"/>
      <c r="D20" s="2"/>
      <c r="E20" s="2"/>
      <c r="F20" s="2"/>
      <c r="G20" s="2"/>
      <c r="H20" s="2"/>
      <c r="I20" s="2"/>
      <c r="J20" s="2"/>
      <c r="K20" s="27">
        <f t="shared" si="0"/>
        <v>0</v>
      </c>
      <c r="L20" s="23"/>
    </row>
    <row r="21" spans="1:12" ht="60.75">
      <c r="A21" s="25">
        <v>12</v>
      </c>
      <c r="B21" s="21" t="s">
        <v>30</v>
      </c>
      <c r="C21" s="26"/>
      <c r="D21" s="20">
        <v>12000000</v>
      </c>
      <c r="E21" s="20"/>
      <c r="F21" s="20"/>
      <c r="G21" s="20"/>
      <c r="H21" s="20"/>
      <c r="I21" s="20">
        <v>1200000</v>
      </c>
      <c r="J21" s="20"/>
      <c r="K21" s="27">
        <f t="shared" si="0"/>
        <v>13200000</v>
      </c>
      <c r="L21" s="21"/>
    </row>
    <row r="22" spans="1:12" ht="73.5" customHeight="1">
      <c r="A22" s="25">
        <v>13</v>
      </c>
      <c r="B22" s="21" t="s">
        <v>29</v>
      </c>
      <c r="C22" s="26"/>
      <c r="D22" s="20">
        <v>6000000</v>
      </c>
      <c r="E22" s="20"/>
      <c r="F22" s="20"/>
      <c r="G22" s="20"/>
      <c r="H22" s="20"/>
      <c r="I22" s="20"/>
      <c r="J22" s="20"/>
      <c r="K22" s="27">
        <f t="shared" si="0"/>
        <v>6000000</v>
      </c>
      <c r="L22" s="21"/>
    </row>
    <row r="23" spans="1:12" ht="64.5" customHeight="1">
      <c r="A23" s="25">
        <v>14</v>
      </c>
      <c r="B23" s="21" t="s">
        <v>28</v>
      </c>
      <c r="C23" s="26"/>
      <c r="D23" s="20">
        <v>2000000</v>
      </c>
      <c r="E23" s="20"/>
      <c r="F23" s="20"/>
      <c r="G23" s="20"/>
      <c r="H23" s="20"/>
      <c r="I23" s="20"/>
      <c r="J23" s="20"/>
      <c r="K23" s="27">
        <f t="shared" si="0"/>
        <v>2000000</v>
      </c>
      <c r="L23" s="21"/>
    </row>
    <row r="24" spans="1:12" ht="60.75">
      <c r="A24" s="25">
        <v>15</v>
      </c>
      <c r="B24" s="21" t="s">
        <v>23</v>
      </c>
      <c r="C24" s="26"/>
      <c r="D24" s="20">
        <v>500000</v>
      </c>
      <c r="E24" s="20"/>
      <c r="F24" s="20"/>
      <c r="G24" s="20"/>
      <c r="H24" s="20"/>
      <c r="I24" s="20"/>
      <c r="J24" s="20"/>
      <c r="K24" s="27">
        <f>SUM(D24:J24)</f>
        <v>500000</v>
      </c>
      <c r="L24" s="21"/>
    </row>
    <row r="25" spans="1:12" ht="49.5" customHeight="1">
      <c r="A25" s="25"/>
      <c r="B25" s="39" t="s">
        <v>11</v>
      </c>
      <c r="C25" s="28"/>
      <c r="D25" s="29">
        <f>SUM(D9:D24)</f>
        <v>26770000</v>
      </c>
      <c r="E25" s="29">
        <f aca="true" t="shared" si="1" ref="E25:J25">SUM(E7:E21)</f>
        <v>1650000</v>
      </c>
      <c r="F25" s="29">
        <f t="shared" si="1"/>
        <v>0</v>
      </c>
      <c r="G25" s="29">
        <f t="shared" si="1"/>
        <v>0</v>
      </c>
      <c r="H25" s="29">
        <f t="shared" si="1"/>
        <v>0</v>
      </c>
      <c r="I25" s="29">
        <f t="shared" si="1"/>
        <v>2200000</v>
      </c>
      <c r="J25" s="29">
        <f t="shared" si="1"/>
        <v>0</v>
      </c>
      <c r="K25" s="30">
        <f>SUM(K9:K24)</f>
        <v>27520000</v>
      </c>
      <c r="L25" s="21"/>
    </row>
    <row r="26" spans="1:12" ht="49.5" customHeight="1">
      <c r="A26" s="7"/>
      <c r="B26" s="20"/>
      <c r="C26" s="28"/>
      <c r="D26" s="39"/>
      <c r="E26" s="39"/>
      <c r="F26" s="39"/>
      <c r="G26" s="39"/>
      <c r="H26" s="39"/>
      <c r="I26" s="39"/>
      <c r="J26" s="39"/>
      <c r="K26" s="27"/>
      <c r="L26" s="21"/>
    </row>
    <row r="27" spans="1:12" ht="49.5" customHeight="1">
      <c r="A27" s="7"/>
      <c r="B27" s="20" t="s">
        <v>7</v>
      </c>
      <c r="C27" s="28"/>
      <c r="D27" s="39">
        <f>SUM(D25/$K$25)*100</f>
        <v>97.27470930232558</v>
      </c>
      <c r="E27" s="39">
        <f aca="true" t="shared" si="2" ref="E27:J27">SUM(E25/$K$25)*100</f>
        <v>5.995639534883721</v>
      </c>
      <c r="F27" s="39">
        <f t="shared" si="2"/>
        <v>0</v>
      </c>
      <c r="G27" s="39">
        <f>SUM(G25/$K$25)*100</f>
        <v>0</v>
      </c>
      <c r="H27" s="39">
        <f t="shared" si="2"/>
        <v>0</v>
      </c>
      <c r="I27" s="39">
        <f t="shared" si="2"/>
        <v>7.994186046511628</v>
      </c>
      <c r="J27" s="39">
        <f t="shared" si="2"/>
        <v>0</v>
      </c>
      <c r="K27" s="40"/>
      <c r="L27" s="21"/>
    </row>
  </sheetData>
  <sheetProtection/>
  <mergeCells count="7">
    <mergeCell ref="L4:L6"/>
    <mergeCell ref="A1:K2"/>
    <mergeCell ref="D6:J6"/>
    <mergeCell ref="D4:K4"/>
    <mergeCell ref="B4:B5"/>
    <mergeCell ref="C4:C5"/>
    <mergeCell ref="A4:A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vraboten</cp:lastModifiedBy>
  <cp:lastPrinted>2018-05-16T07:58:11Z</cp:lastPrinted>
  <dcterms:created xsi:type="dcterms:W3CDTF">2009-11-20T07:40:59Z</dcterms:created>
  <dcterms:modified xsi:type="dcterms:W3CDTF">2018-09-05T06:27:48Z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