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480" windowHeight="8100"/>
  </bookViews>
  <sheets>
    <sheet name="Период (2)" sheetId="1" r:id="rId1"/>
  </sheets>
  <definedNames>
    <definedName name="_xlnm.Print_Area" localSheetId="0">'Период (2)'!$A$1:$J$37</definedName>
    <definedName name="_xlnm.Print_Titles" localSheetId="0">'Период (2)'!$1:$6</definedName>
  </definedNames>
  <calcPr calcId="124519"/>
</workbook>
</file>

<file path=xl/calcChain.xml><?xml version="1.0" encoding="utf-8"?>
<calcChain xmlns="http://schemas.openxmlformats.org/spreadsheetml/2006/main">
  <c r="D23" i="1"/>
  <c r="J22"/>
  <c r="J23" s="1"/>
  <c r="J21"/>
  <c r="J20"/>
  <c r="J19"/>
  <c r="J18"/>
  <c r="J17"/>
  <c r="J16"/>
  <c r="J15"/>
  <c r="J7"/>
  <c r="J8"/>
  <c r="J9"/>
  <c r="J10"/>
  <c r="J11"/>
  <c r="J12"/>
  <c r="J13"/>
  <c r="J14"/>
  <c r="E23"/>
  <c r="F23"/>
  <c r="G23"/>
  <c r="H23"/>
  <c r="I23"/>
  <c r="H25" l="1"/>
  <c r="D25" l="1"/>
  <c r="F25"/>
  <c r="E25"/>
  <c r="I25"/>
  <c r="G25"/>
</calcChain>
</file>

<file path=xl/sharedStrings.xml><?xml version="1.0" encoding="utf-8"?>
<sst xmlns="http://schemas.openxmlformats.org/spreadsheetml/2006/main" count="49" uniqueCount="44">
  <si>
    <t>Бр.</t>
  </si>
  <si>
    <t>ЕУ ФОНДОВИ</t>
  </si>
  <si>
    <t>во МКД</t>
  </si>
  <si>
    <t xml:space="preserve">ПЕРИОД НА РЕАЛИЗАЦИЈА </t>
  </si>
  <si>
    <t>во месеци</t>
  </si>
  <si>
    <t>КРЕДИТ</t>
  </si>
  <si>
    <t>извори на финасирање во МКД</t>
  </si>
  <si>
    <t>Структура во %</t>
  </si>
  <si>
    <t>Планирана 
активност</t>
  </si>
  <si>
    <t>БУЏЕТ НА РМ</t>
  </si>
  <si>
    <t>ДОНАЦИЈА</t>
  </si>
  <si>
    <t>ВКУПНО</t>
  </si>
  <si>
    <t>ПЛАНИРАНИ СРЕДСТВА</t>
  </si>
  <si>
    <t>БУЏЕТ НА ОГБ</t>
  </si>
  <si>
    <t>ЦЕНТАР ЗА РАЗВОЈ НА СКОПСКИ ПЛАНСКИ РЕГИОН</t>
  </si>
  <si>
    <t>февруари</t>
  </si>
  <si>
    <t>април</t>
  </si>
  <si>
    <t>јуни</t>
  </si>
  <si>
    <t>ноември</t>
  </si>
  <si>
    <t>септември</t>
  </si>
  <si>
    <t>Организирање на стручни предавања во основните училишта и градинките на Тема: Превентива и заштита од пожари и други природни катастрофи</t>
  </si>
  <si>
    <t>јануари</t>
  </si>
  <si>
    <t>информирање на граѓаните преку флаери и соопштенија за заштита и превенција од пожари и катастрофи</t>
  </si>
  <si>
    <t>март</t>
  </si>
  <si>
    <t>август</t>
  </si>
  <si>
    <t>Теориска и практична едукација во урбаните и месни заедници за евакуација при настанати катастрофи</t>
  </si>
  <si>
    <t>Опремување  на противпожарни патроли</t>
  </si>
  <si>
    <t xml:space="preserve">опремување и обука на формираните доброволни противпожарни друштва </t>
  </si>
  <si>
    <t>деритизација на шахти</t>
  </si>
  <si>
    <t>април-
октомври</t>
  </si>
  <si>
    <t>дезинсекција - локална</t>
  </si>
  <si>
    <t>по 
потреба</t>
  </si>
  <si>
    <t>дезинфекција - локална</t>
  </si>
  <si>
    <t>организирање на  квиз  натпревар по  прва помош во  основните  училишта</t>
  </si>
  <si>
    <t>мај</t>
  </si>
  <si>
    <t>Заштита и самозаштита во случај на катастрофи и обуки по прва помош</t>
  </si>
  <si>
    <t>организирање на квиз натпревар против пожарна заштита од сите основни и средни училишта на подрачјето на Општина Гази Баба</t>
  </si>
  <si>
    <t>Обуки и стручни усовршувања од областа на заштита и спасувања</t>
  </si>
  <si>
    <t>во тек на годината</t>
  </si>
  <si>
    <t>доопремување на средства (машини и алат) за заштита од пожари и заштита од поплави</t>
  </si>
  <si>
    <t>опремување на урбаните и месните заедници со ПП апарати, прва медицинска помош, носилки и кебиња</t>
  </si>
  <si>
    <t>Поставување на надземни хидранти во сите населени места на подрачјето на Општина Гази Баба</t>
  </si>
  <si>
    <t>Изработка на студија за состојбата со ерозијата и пороите за обиколница (северна), опфат Скопска Црна Гора</t>
  </si>
  <si>
    <t>ПРОГРАМА ЗА ЗАШТИТА И СПАСУВАЊЕ ЗА 2019 ГОДИНА</t>
  </si>
</sst>
</file>

<file path=xl/styles.xml><?xml version="1.0" encoding="utf-8"?>
<styleSheet xmlns="http://schemas.openxmlformats.org/spreadsheetml/2006/main">
  <numFmts count="1">
    <numFmt numFmtId="43" formatCode="_-* #,##0.00\ _д_е_н_._-;\-* #,##0.00\ _д_е_н_._-;_-* &quot;-&quot;??\ _д_е_н_._-;_-@_-"/>
  </numFmts>
  <fonts count="13">
    <font>
      <sz val="10"/>
      <name val="Arial"/>
      <charset val="204"/>
    </font>
    <font>
      <sz val="10"/>
      <name val="Arial"/>
      <charset val="204"/>
    </font>
    <font>
      <sz val="12"/>
      <name val="Arial"/>
      <charset val="204"/>
    </font>
    <font>
      <sz val="12"/>
      <color indexed="18"/>
      <name val="Arial"/>
      <charset val="204"/>
    </font>
    <font>
      <b/>
      <sz val="12"/>
      <color indexed="18"/>
      <name val="Arial"/>
      <charset val="204"/>
    </font>
    <font>
      <sz val="12"/>
      <color indexed="32"/>
      <name val="Arial"/>
      <charset val="204"/>
    </font>
    <font>
      <sz val="12"/>
      <color indexed="32"/>
      <name val="Arial"/>
      <family val="2"/>
      <charset val="204"/>
    </font>
    <font>
      <sz val="12"/>
      <color indexed="18"/>
      <name val="Arial"/>
      <family val="2"/>
      <charset val="204"/>
    </font>
    <font>
      <b/>
      <sz val="14"/>
      <color indexed="56"/>
      <name val="Arial"/>
      <family val="2"/>
      <charset val="204"/>
    </font>
    <font>
      <b/>
      <sz val="14"/>
      <name val="Arial"/>
      <family val="2"/>
      <charset val="204"/>
    </font>
    <font>
      <b/>
      <sz val="12"/>
      <color indexed="18"/>
      <name val="Arial"/>
      <family val="2"/>
      <charset val="204"/>
    </font>
    <font>
      <b/>
      <sz val="12"/>
      <name val="Arial"/>
      <family val="2"/>
      <charset val="204"/>
    </font>
    <font>
      <b/>
      <sz val="12"/>
      <name val="Arial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3">
    <xf numFmtId="0" fontId="0" fillId="0" borderId="0" xfId="0"/>
    <xf numFmtId="1" fontId="2" fillId="0" borderId="0" xfId="0" applyNumberFormat="1" applyFont="1" applyAlignment="1">
      <alignment wrapText="1"/>
    </xf>
    <xf numFmtId="4" fontId="2" fillId="0" borderId="0" xfId="0" applyNumberFormat="1" applyFont="1"/>
    <xf numFmtId="4" fontId="3" fillId="0" borderId="1" xfId="0" applyNumberFormat="1" applyFont="1" applyBorder="1" applyAlignment="1">
      <alignment wrapText="1"/>
    </xf>
    <xf numFmtId="4" fontId="2" fillId="0" borderId="0" xfId="0" applyNumberFormat="1" applyFont="1" applyAlignment="1">
      <alignment wrapText="1"/>
    </xf>
    <xf numFmtId="4" fontId="10" fillId="2" borderId="1" xfId="0" applyNumberFormat="1" applyFont="1" applyFill="1" applyBorder="1"/>
    <xf numFmtId="4" fontId="4" fillId="0" borderId="1" xfId="1" applyNumberFormat="1" applyFont="1" applyBorder="1" applyAlignment="1">
      <alignment wrapText="1"/>
    </xf>
    <xf numFmtId="4" fontId="10" fillId="2" borderId="1" xfId="1" applyNumberFormat="1" applyFont="1" applyFill="1" applyBorder="1" applyAlignment="1">
      <alignment wrapText="1"/>
    </xf>
    <xf numFmtId="4" fontId="4" fillId="0" borderId="1" xfId="0" applyNumberFormat="1" applyFont="1" applyBorder="1" applyAlignment="1">
      <alignment wrapText="1"/>
    </xf>
    <xf numFmtId="4" fontId="10" fillId="2" borderId="1" xfId="2" applyNumberFormat="1" applyFont="1" applyFill="1" applyBorder="1" applyAlignment="1">
      <alignment wrapText="1"/>
    </xf>
    <xf numFmtId="4" fontId="2" fillId="0" borderId="0" xfId="0" applyNumberFormat="1" applyFont="1" applyBorder="1" applyAlignment="1">
      <alignment wrapText="1"/>
    </xf>
    <xf numFmtId="4" fontId="11" fillId="2" borderId="0" xfId="0" applyNumberFormat="1" applyFont="1" applyFill="1" applyBorder="1"/>
    <xf numFmtId="1" fontId="5" fillId="0" borderId="1" xfId="0" applyNumberFormat="1" applyFont="1" applyBorder="1" applyAlignment="1">
      <alignment wrapText="1"/>
    </xf>
    <xf numFmtId="1" fontId="2" fillId="0" borderId="1" xfId="0" applyNumberFormat="1" applyFont="1" applyBorder="1" applyAlignment="1">
      <alignment wrapText="1"/>
    </xf>
    <xf numFmtId="3" fontId="3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4" fontId="3" fillId="0" borderId="2" xfId="0" applyNumberFormat="1" applyFont="1" applyBorder="1" applyAlignment="1">
      <alignment wrapText="1"/>
    </xf>
    <xf numFmtId="4" fontId="7" fillId="0" borderId="2" xfId="0" applyNumberFormat="1" applyFont="1" applyBorder="1" applyAlignment="1">
      <alignment wrapText="1"/>
    </xf>
    <xf numFmtId="4" fontId="9" fillId="0" borderId="0" xfId="0" applyNumberFormat="1" applyFont="1" applyAlignment="1">
      <alignment horizontal="center" wrapText="1"/>
    </xf>
    <xf numFmtId="4" fontId="2" fillId="0" borderId="0" xfId="0" applyNumberFormat="1" applyFont="1" applyAlignment="1" applyProtection="1">
      <alignment wrapText="1"/>
      <protection hidden="1"/>
    </xf>
    <xf numFmtId="3" fontId="3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textRotation="90" wrapText="1"/>
    </xf>
    <xf numFmtId="4" fontId="5" fillId="0" borderId="1" xfId="0" applyNumberFormat="1" applyFont="1" applyBorder="1" applyAlignment="1">
      <alignment horizontal="justify" vertical="justify" wrapText="1"/>
    </xf>
    <xf numFmtId="4" fontId="6" fillId="0" borderId="1" xfId="0" applyNumberFormat="1" applyFont="1" applyBorder="1" applyAlignment="1">
      <alignment horizontal="justify" vertical="justify" wrapText="1"/>
    </xf>
    <xf numFmtId="1" fontId="5" fillId="0" borderId="1" xfId="0" applyNumberFormat="1" applyFont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4" fontId="6" fillId="0" borderId="2" xfId="0" applyNumberFormat="1" applyFont="1" applyBorder="1" applyAlignment="1">
      <alignment horizontal="justify" vertical="justify" wrapText="1"/>
    </xf>
    <xf numFmtId="4" fontId="5" fillId="0" borderId="2" xfId="0" applyNumberFormat="1" applyFont="1" applyBorder="1" applyAlignment="1">
      <alignment horizontal="left" vertical="center" wrapText="1"/>
    </xf>
    <xf numFmtId="3" fontId="3" fillId="0" borderId="1" xfId="0" applyNumberFormat="1" applyFont="1" applyBorder="1" applyAlignment="1">
      <alignment horizontal="center" wrapText="1"/>
    </xf>
    <xf numFmtId="4" fontId="10" fillId="2" borderId="1" xfId="0" applyNumberFormat="1" applyFont="1" applyFill="1" applyBorder="1" applyAlignment="1">
      <alignment vertical="center"/>
    </xf>
    <xf numFmtId="1" fontId="12" fillId="0" borderId="1" xfId="0" applyNumberFormat="1" applyFont="1" applyFill="1" applyBorder="1" applyAlignment="1">
      <alignment horizontal="center" vertic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Alignment="1">
      <alignment horizontal="center" wrapText="1"/>
    </xf>
    <xf numFmtId="4" fontId="9" fillId="0" borderId="0" xfId="0" applyNumberFormat="1" applyFont="1" applyAlignment="1">
      <alignment horizontal="center" wrapText="1"/>
    </xf>
    <xf numFmtId="4" fontId="1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/>
    </xf>
    <xf numFmtId="4" fontId="12" fillId="0" borderId="1" xfId="0" applyNumberFormat="1" applyFont="1" applyFill="1" applyBorder="1" applyAlignment="1">
      <alignment horizontal="center" wrapText="1"/>
    </xf>
    <xf numFmtId="3" fontId="12" fillId="0" borderId="1" xfId="0" applyNumberFormat="1" applyFont="1" applyFill="1" applyBorder="1" applyAlignment="1">
      <alignment horizontal="center" textRotation="90" wrapText="1"/>
    </xf>
    <xf numFmtId="1" fontId="12" fillId="0" borderId="1" xfId="0" applyNumberFormat="1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5"/>
  <sheetViews>
    <sheetView tabSelected="1" view="pageBreakPreview" zoomScale="84" zoomScaleNormal="85" zoomScaleSheetLayoutView="84" workbookViewId="0">
      <pane xSplit="2" ySplit="6" topLeftCell="C19" activePane="bottomRight" state="frozen"/>
      <selection pane="topRight" activeCell="C1" sqref="C1"/>
      <selection pane="bottomLeft" activeCell="A4" sqref="A4"/>
      <selection pane="bottomRight" activeCell="F5" sqref="F5"/>
    </sheetView>
  </sheetViews>
  <sheetFormatPr defaultRowHeight="15.75"/>
  <cols>
    <col min="1" max="1" width="5.140625" style="1" customWidth="1"/>
    <col min="2" max="2" width="35.140625" style="4" customWidth="1"/>
    <col min="3" max="3" width="13.140625" style="15" customWidth="1"/>
    <col min="4" max="4" width="16.85546875" style="10" customWidth="1"/>
    <col min="5" max="6" width="15.7109375" style="10" customWidth="1"/>
    <col min="7" max="7" width="17.85546875" style="10" bestFit="1" customWidth="1"/>
    <col min="8" max="8" width="16.85546875" style="10" customWidth="1"/>
    <col min="9" max="9" width="15.7109375" style="10" customWidth="1"/>
    <col min="10" max="10" width="18.28515625" style="11" customWidth="1"/>
    <col min="11" max="11" width="10.5703125" style="2" bestFit="1" customWidth="1"/>
    <col min="12" max="16384" width="9.140625" style="2"/>
  </cols>
  <sheetData>
    <row r="1" spans="1:12" ht="15">
      <c r="A1" s="36" t="s">
        <v>43</v>
      </c>
      <c r="B1" s="37"/>
      <c r="C1" s="37"/>
      <c r="D1" s="37"/>
      <c r="E1" s="37"/>
      <c r="F1" s="37"/>
      <c r="G1" s="37"/>
      <c r="H1" s="37"/>
      <c r="I1" s="37"/>
      <c r="J1" s="37"/>
    </row>
    <row r="2" spans="1:12" ht="27.75" customHeight="1">
      <c r="A2" s="37"/>
      <c r="B2" s="37"/>
      <c r="C2" s="37"/>
      <c r="D2" s="37"/>
      <c r="E2" s="37"/>
      <c r="F2" s="37"/>
      <c r="G2" s="37"/>
      <c r="H2" s="37"/>
      <c r="I2" s="37"/>
      <c r="J2" s="37"/>
    </row>
    <row r="3" spans="1:12" ht="18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2" ht="34.5" customHeight="1">
      <c r="A4" s="42" t="s">
        <v>0</v>
      </c>
      <c r="B4" s="40" t="s">
        <v>8</v>
      </c>
      <c r="C4" s="41" t="s">
        <v>3</v>
      </c>
      <c r="D4" s="39" t="s">
        <v>12</v>
      </c>
      <c r="E4" s="39"/>
      <c r="F4" s="39"/>
      <c r="G4" s="39"/>
      <c r="H4" s="39"/>
      <c r="I4" s="39"/>
      <c r="J4" s="39"/>
    </row>
    <row r="5" spans="1:12" ht="129" customHeight="1">
      <c r="A5" s="42"/>
      <c r="B5" s="40"/>
      <c r="C5" s="41"/>
      <c r="D5" s="23" t="s">
        <v>13</v>
      </c>
      <c r="E5" s="23" t="s">
        <v>10</v>
      </c>
      <c r="F5" s="23" t="s">
        <v>9</v>
      </c>
      <c r="G5" s="23" t="s">
        <v>14</v>
      </c>
      <c r="H5" s="23" t="s">
        <v>1</v>
      </c>
      <c r="I5" s="23" t="s">
        <v>5</v>
      </c>
      <c r="J5" s="23" t="s">
        <v>11</v>
      </c>
    </row>
    <row r="6" spans="1:12" ht="29.25" customHeight="1">
      <c r="A6" s="33"/>
      <c r="B6" s="34"/>
      <c r="C6" s="35" t="s">
        <v>4</v>
      </c>
      <c r="D6" s="38" t="s">
        <v>6</v>
      </c>
      <c r="E6" s="38"/>
      <c r="F6" s="38"/>
      <c r="G6" s="38"/>
      <c r="H6" s="38"/>
      <c r="I6" s="38"/>
      <c r="J6" s="34" t="s">
        <v>2</v>
      </c>
    </row>
    <row r="7" spans="1:12" s="4" customFormat="1" ht="45">
      <c r="A7" s="26">
        <v>1</v>
      </c>
      <c r="B7" s="24" t="s">
        <v>39</v>
      </c>
      <c r="C7" s="20" t="s">
        <v>21</v>
      </c>
      <c r="D7" s="28">
        <v>400000</v>
      </c>
      <c r="E7" s="28"/>
      <c r="F7" s="28"/>
      <c r="G7" s="28"/>
      <c r="H7" s="28"/>
      <c r="I7" s="28"/>
      <c r="J7" s="27">
        <f>SUM(D7:I7)</f>
        <v>400000</v>
      </c>
      <c r="L7" s="19"/>
    </row>
    <row r="8" spans="1:12" s="4" customFormat="1" ht="45">
      <c r="A8" s="26">
        <v>2</v>
      </c>
      <c r="B8" s="25" t="s">
        <v>27</v>
      </c>
      <c r="C8" s="21" t="s">
        <v>15</v>
      </c>
      <c r="D8" s="28">
        <v>400000</v>
      </c>
      <c r="E8" s="28"/>
      <c r="F8" s="28"/>
      <c r="G8" s="28"/>
      <c r="H8" s="28"/>
      <c r="I8" s="28"/>
      <c r="J8" s="27">
        <f t="shared" ref="J8:J13" si="0">SUM(D8:I8)</f>
        <v>400000</v>
      </c>
    </row>
    <row r="9" spans="1:12" s="4" customFormat="1" ht="63" customHeight="1">
      <c r="A9" s="26">
        <v>3</v>
      </c>
      <c r="B9" s="25" t="s">
        <v>22</v>
      </c>
      <c r="C9" s="21" t="s">
        <v>23</v>
      </c>
      <c r="D9" s="28">
        <v>80000</v>
      </c>
      <c r="E9" s="28"/>
      <c r="F9" s="28"/>
      <c r="G9" s="28"/>
      <c r="H9" s="28"/>
      <c r="I9" s="28"/>
      <c r="J9" s="27">
        <f t="shared" si="0"/>
        <v>80000</v>
      </c>
    </row>
    <row r="10" spans="1:12" s="4" customFormat="1" ht="30">
      <c r="A10" s="26">
        <v>4</v>
      </c>
      <c r="B10" s="25" t="s">
        <v>26</v>
      </c>
      <c r="C10" s="22" t="s">
        <v>16</v>
      </c>
      <c r="D10" s="28">
        <v>80000</v>
      </c>
      <c r="E10" s="28"/>
      <c r="F10" s="28"/>
      <c r="G10" s="28"/>
      <c r="H10" s="28"/>
      <c r="I10" s="28"/>
      <c r="J10" s="27">
        <f t="shared" si="0"/>
        <v>80000</v>
      </c>
    </row>
    <row r="11" spans="1:12" s="4" customFormat="1" ht="90">
      <c r="A11" s="26">
        <v>5</v>
      </c>
      <c r="B11" s="25" t="s">
        <v>20</v>
      </c>
      <c r="C11" s="21" t="s">
        <v>17</v>
      </c>
      <c r="D11" s="28">
        <v>40000</v>
      </c>
      <c r="E11" s="28"/>
      <c r="F11" s="28"/>
      <c r="G11" s="28"/>
      <c r="H11" s="28"/>
      <c r="I11" s="28"/>
      <c r="J11" s="27">
        <f t="shared" si="0"/>
        <v>40000</v>
      </c>
    </row>
    <row r="12" spans="1:12" s="4" customFormat="1" ht="60">
      <c r="A12" s="26">
        <v>6</v>
      </c>
      <c r="B12" s="25" t="s">
        <v>40</v>
      </c>
      <c r="C12" s="22" t="s">
        <v>24</v>
      </c>
      <c r="D12" s="28">
        <v>300000</v>
      </c>
      <c r="E12" s="28"/>
      <c r="F12" s="28"/>
      <c r="G12" s="28"/>
      <c r="H12" s="28"/>
      <c r="I12" s="28"/>
      <c r="J12" s="27">
        <f t="shared" si="0"/>
        <v>300000</v>
      </c>
    </row>
    <row r="13" spans="1:12" s="4" customFormat="1" ht="60">
      <c r="A13" s="26">
        <v>7</v>
      </c>
      <c r="B13" s="25" t="s">
        <v>25</v>
      </c>
      <c r="C13" s="22" t="s">
        <v>19</v>
      </c>
      <c r="D13" s="28">
        <v>70000</v>
      </c>
      <c r="E13" s="28"/>
      <c r="F13" s="28"/>
      <c r="G13" s="28"/>
      <c r="H13" s="28"/>
      <c r="I13" s="28"/>
      <c r="J13" s="27">
        <f t="shared" si="0"/>
        <v>70000</v>
      </c>
    </row>
    <row r="14" spans="1:12" s="4" customFormat="1" ht="75">
      <c r="A14" s="26">
        <v>8</v>
      </c>
      <c r="B14" s="25" t="s">
        <v>36</v>
      </c>
      <c r="C14" s="22" t="s">
        <v>18</v>
      </c>
      <c r="D14" s="28">
        <v>80000</v>
      </c>
      <c r="E14" s="28"/>
      <c r="F14" s="28"/>
      <c r="G14" s="28"/>
      <c r="H14" s="28"/>
      <c r="I14" s="28"/>
      <c r="J14" s="27">
        <f t="shared" ref="J14:J22" si="1">SUM(D14:I14)</f>
        <v>80000</v>
      </c>
    </row>
    <row r="15" spans="1:12" s="4" customFormat="1" ht="30">
      <c r="A15" s="26">
        <v>9</v>
      </c>
      <c r="B15" s="29" t="s">
        <v>28</v>
      </c>
      <c r="C15" s="21" t="s">
        <v>29</v>
      </c>
      <c r="D15" s="28">
        <v>450000</v>
      </c>
      <c r="E15" s="28"/>
      <c r="F15" s="28"/>
      <c r="G15" s="28"/>
      <c r="H15" s="28"/>
      <c r="I15" s="28"/>
      <c r="J15" s="27">
        <f t="shared" si="1"/>
        <v>450000</v>
      </c>
    </row>
    <row r="16" spans="1:12" s="4" customFormat="1" ht="30">
      <c r="A16" s="26">
        <v>10</v>
      </c>
      <c r="B16" s="29" t="s">
        <v>30</v>
      </c>
      <c r="C16" s="21" t="s">
        <v>31</v>
      </c>
      <c r="D16" s="28">
        <v>100000</v>
      </c>
      <c r="E16" s="28"/>
      <c r="F16" s="28"/>
      <c r="G16" s="28"/>
      <c r="H16" s="28"/>
      <c r="I16" s="28"/>
      <c r="J16" s="27">
        <f t="shared" si="1"/>
        <v>100000</v>
      </c>
    </row>
    <row r="17" spans="1:10" s="4" customFormat="1" ht="30">
      <c r="A17" s="26">
        <v>11</v>
      </c>
      <c r="B17" s="29" t="s">
        <v>32</v>
      </c>
      <c r="C17" s="21" t="s">
        <v>31</v>
      </c>
      <c r="D17" s="28">
        <v>100000</v>
      </c>
      <c r="E17" s="28"/>
      <c r="F17" s="28"/>
      <c r="G17" s="28"/>
      <c r="H17" s="28"/>
      <c r="I17" s="28"/>
      <c r="J17" s="27">
        <f t="shared" si="1"/>
        <v>100000</v>
      </c>
    </row>
    <row r="18" spans="1:10" s="4" customFormat="1" ht="45">
      <c r="A18" s="26">
        <v>12</v>
      </c>
      <c r="B18" s="30" t="s">
        <v>33</v>
      </c>
      <c r="C18" s="14" t="s">
        <v>34</v>
      </c>
      <c r="D18" s="3">
        <v>60000</v>
      </c>
      <c r="E18" s="3"/>
      <c r="F18" s="3"/>
      <c r="G18" s="3"/>
      <c r="H18" s="3"/>
      <c r="I18" s="3"/>
      <c r="J18" s="32">
        <f t="shared" si="1"/>
        <v>60000</v>
      </c>
    </row>
    <row r="19" spans="1:10" s="4" customFormat="1" ht="47.25" customHeight="1">
      <c r="A19" s="26">
        <v>13</v>
      </c>
      <c r="B19" s="30" t="s">
        <v>35</v>
      </c>
      <c r="C19" s="14" t="s">
        <v>16</v>
      </c>
      <c r="D19" s="3">
        <v>60000</v>
      </c>
      <c r="E19" s="3"/>
      <c r="F19" s="3"/>
      <c r="G19" s="3"/>
      <c r="H19" s="3"/>
      <c r="I19" s="3"/>
      <c r="J19" s="32">
        <f t="shared" si="1"/>
        <v>60000</v>
      </c>
    </row>
    <row r="20" spans="1:10" s="4" customFormat="1" ht="47.25" customHeight="1">
      <c r="A20" s="26">
        <v>14</v>
      </c>
      <c r="B20" s="30" t="s">
        <v>37</v>
      </c>
      <c r="C20" s="31" t="s">
        <v>38</v>
      </c>
      <c r="D20" s="3">
        <v>200000</v>
      </c>
      <c r="E20" s="3"/>
      <c r="F20" s="3"/>
      <c r="G20" s="3"/>
      <c r="H20" s="3"/>
      <c r="I20" s="3"/>
      <c r="J20" s="32">
        <f t="shared" si="1"/>
        <v>200000</v>
      </c>
    </row>
    <row r="21" spans="1:10" s="4" customFormat="1" ht="47.25" customHeight="1">
      <c r="A21" s="26">
        <v>15</v>
      </c>
      <c r="B21" s="30" t="s">
        <v>41</v>
      </c>
      <c r="C21" s="31" t="s">
        <v>38</v>
      </c>
      <c r="D21" s="3">
        <v>200000</v>
      </c>
      <c r="E21" s="3"/>
      <c r="F21" s="3"/>
      <c r="G21" s="3"/>
      <c r="H21" s="3"/>
      <c r="I21" s="3"/>
      <c r="J21" s="32">
        <f t="shared" si="1"/>
        <v>200000</v>
      </c>
    </row>
    <row r="22" spans="1:10" s="4" customFormat="1" ht="75">
      <c r="A22" s="26">
        <v>16</v>
      </c>
      <c r="B22" s="30" t="s">
        <v>42</v>
      </c>
      <c r="C22" s="20" t="s">
        <v>38</v>
      </c>
      <c r="D22" s="28">
        <v>800000</v>
      </c>
      <c r="E22" s="3"/>
      <c r="F22" s="3"/>
      <c r="G22" s="3"/>
      <c r="H22" s="3"/>
      <c r="I22" s="3"/>
      <c r="J22" s="32">
        <f t="shared" si="1"/>
        <v>800000</v>
      </c>
    </row>
    <row r="23" spans="1:10" s="4" customFormat="1">
      <c r="A23" s="12"/>
      <c r="B23" s="16" t="s">
        <v>11</v>
      </c>
      <c r="C23" s="14"/>
      <c r="D23" s="6">
        <f>SUM(D7:D22)</f>
        <v>3420000</v>
      </c>
      <c r="E23" s="6">
        <f>SUM(E8:E14)</f>
        <v>0</v>
      </c>
      <c r="F23" s="6">
        <f>SUM(F8:F14)</f>
        <v>0</v>
      </c>
      <c r="G23" s="6">
        <f>SUM(G8:G14)</f>
        <v>0</v>
      </c>
      <c r="H23" s="6">
        <f>SUM(H8:H14)</f>
        <v>0</v>
      </c>
      <c r="I23" s="6">
        <f>SUM(I8:I14)</f>
        <v>0</v>
      </c>
      <c r="J23" s="7">
        <f>SUM(J7:J22)</f>
        <v>3420000</v>
      </c>
    </row>
    <row r="24" spans="1:10" s="4" customFormat="1">
      <c r="A24" s="13"/>
      <c r="B24" s="16"/>
      <c r="C24" s="14"/>
      <c r="D24" s="8"/>
      <c r="E24" s="8"/>
      <c r="F24" s="8"/>
      <c r="G24" s="8"/>
      <c r="H24" s="8"/>
      <c r="I24" s="8"/>
      <c r="J24" s="5"/>
    </row>
    <row r="25" spans="1:10" s="4" customFormat="1">
      <c r="A25" s="13"/>
      <c r="B25" s="17" t="s">
        <v>7</v>
      </c>
      <c r="C25" s="14"/>
      <c r="D25" s="8">
        <f t="shared" ref="D25:I25" si="2">SUM(D23/$J$23)*100</f>
        <v>100</v>
      </c>
      <c r="E25" s="8">
        <f t="shared" si="2"/>
        <v>0</v>
      </c>
      <c r="F25" s="8">
        <f t="shared" si="2"/>
        <v>0</v>
      </c>
      <c r="G25" s="8">
        <f t="shared" si="2"/>
        <v>0</v>
      </c>
      <c r="H25" s="8">
        <f t="shared" si="2"/>
        <v>0</v>
      </c>
      <c r="I25" s="8">
        <f t="shared" si="2"/>
        <v>0</v>
      </c>
      <c r="J25" s="9"/>
    </row>
    <row r="26" spans="1:10" s="4" customFormat="1">
      <c r="A26" s="1"/>
      <c r="C26" s="15"/>
      <c r="D26" s="10"/>
      <c r="E26" s="10"/>
      <c r="F26" s="10"/>
      <c r="G26" s="10"/>
      <c r="H26" s="10"/>
      <c r="I26" s="10"/>
      <c r="J26" s="11"/>
    </row>
    <row r="27" spans="1:10" s="4" customFormat="1">
      <c r="A27" s="1"/>
      <c r="C27" s="15"/>
      <c r="D27" s="10"/>
      <c r="E27" s="10"/>
      <c r="F27" s="10"/>
      <c r="G27" s="10"/>
      <c r="H27" s="10"/>
      <c r="I27" s="10"/>
      <c r="J27" s="11"/>
    </row>
    <row r="28" spans="1:10" s="4" customFormat="1">
      <c r="A28" s="1"/>
      <c r="C28" s="15"/>
      <c r="D28" s="10"/>
      <c r="E28" s="10"/>
      <c r="F28" s="10"/>
      <c r="G28" s="10"/>
      <c r="H28" s="10"/>
      <c r="I28" s="10"/>
      <c r="J28" s="11"/>
    </row>
    <row r="29" spans="1:10" s="4" customFormat="1">
      <c r="A29" s="1"/>
      <c r="C29" s="15"/>
      <c r="D29" s="10"/>
      <c r="E29" s="10"/>
      <c r="F29" s="10"/>
      <c r="G29" s="10"/>
      <c r="H29" s="10"/>
      <c r="I29" s="10"/>
      <c r="J29" s="11"/>
    </row>
    <row r="30" spans="1:10" s="4" customFormat="1">
      <c r="A30" s="1"/>
      <c r="C30" s="15"/>
      <c r="D30" s="10"/>
      <c r="E30" s="10"/>
      <c r="F30" s="10"/>
      <c r="G30" s="10"/>
      <c r="H30" s="10"/>
      <c r="I30" s="10"/>
      <c r="J30" s="11"/>
    </row>
    <row r="31" spans="1:10" s="4" customFormat="1">
      <c r="A31" s="1"/>
      <c r="C31" s="15"/>
      <c r="D31" s="10"/>
      <c r="E31" s="10"/>
      <c r="F31" s="10"/>
      <c r="G31" s="10"/>
      <c r="H31" s="10"/>
      <c r="I31" s="10"/>
      <c r="J31" s="11"/>
    </row>
    <row r="32" spans="1:10" s="4" customFormat="1">
      <c r="A32" s="1"/>
      <c r="C32" s="15"/>
      <c r="D32" s="10"/>
      <c r="E32" s="10"/>
      <c r="F32" s="10"/>
      <c r="G32" s="10"/>
      <c r="H32" s="10"/>
      <c r="I32" s="10"/>
      <c r="J32" s="11"/>
    </row>
    <row r="33" spans="1:10" s="4" customFormat="1">
      <c r="A33" s="1"/>
      <c r="C33" s="15"/>
      <c r="D33" s="10"/>
      <c r="E33" s="10"/>
      <c r="F33" s="10"/>
      <c r="G33" s="10"/>
      <c r="H33" s="10"/>
      <c r="I33" s="10"/>
      <c r="J33" s="11"/>
    </row>
    <row r="34" spans="1:10" s="4" customFormat="1">
      <c r="A34" s="1"/>
      <c r="C34" s="15"/>
      <c r="D34" s="10"/>
      <c r="E34" s="10"/>
      <c r="F34" s="10"/>
      <c r="G34" s="10"/>
      <c r="H34" s="10"/>
      <c r="I34" s="10"/>
      <c r="J34" s="11"/>
    </row>
    <row r="35" spans="1:10" s="4" customFormat="1">
      <c r="A35" s="1"/>
      <c r="C35" s="15"/>
      <c r="D35" s="10"/>
      <c r="E35" s="10"/>
      <c r="F35" s="10"/>
      <c r="G35" s="10"/>
      <c r="H35" s="10"/>
      <c r="I35" s="10"/>
      <c r="J35" s="11"/>
    </row>
    <row r="36" spans="1:10" s="4" customFormat="1">
      <c r="A36" s="1"/>
      <c r="C36" s="15"/>
      <c r="D36" s="10"/>
      <c r="E36" s="10"/>
      <c r="F36" s="10"/>
      <c r="G36" s="10"/>
      <c r="H36" s="10"/>
      <c r="I36" s="10"/>
      <c r="J36" s="11"/>
    </row>
    <row r="37" spans="1:10" s="4" customFormat="1">
      <c r="A37" s="1"/>
      <c r="C37" s="15"/>
      <c r="D37" s="10"/>
      <c r="E37" s="10"/>
      <c r="F37" s="10"/>
      <c r="G37" s="10"/>
      <c r="H37" s="10"/>
      <c r="I37" s="10"/>
      <c r="J37" s="11"/>
    </row>
    <row r="40" spans="1:10" s="4" customFormat="1">
      <c r="A40" s="1"/>
      <c r="C40" s="15"/>
      <c r="D40" s="10"/>
      <c r="E40" s="10"/>
      <c r="F40" s="10"/>
      <c r="G40" s="10"/>
      <c r="H40" s="10"/>
      <c r="I40" s="10"/>
      <c r="J40" s="11"/>
    </row>
    <row r="41" spans="1:10" s="4" customFormat="1">
      <c r="A41" s="1"/>
      <c r="C41" s="15"/>
      <c r="D41" s="10"/>
      <c r="E41" s="10"/>
      <c r="F41" s="10"/>
      <c r="G41" s="10"/>
      <c r="H41" s="10"/>
      <c r="I41" s="10"/>
      <c r="J41" s="11"/>
    </row>
    <row r="42" spans="1:10" s="4" customFormat="1">
      <c r="A42" s="1"/>
      <c r="C42" s="15"/>
      <c r="D42" s="10"/>
      <c r="E42" s="10"/>
      <c r="F42" s="10"/>
      <c r="G42" s="10"/>
      <c r="H42" s="10"/>
      <c r="I42" s="10"/>
      <c r="J42" s="11"/>
    </row>
    <row r="43" spans="1:10" s="4" customFormat="1">
      <c r="A43" s="1"/>
      <c r="C43" s="15"/>
      <c r="D43" s="10"/>
      <c r="E43" s="10"/>
      <c r="F43" s="10"/>
      <c r="G43" s="10"/>
      <c r="H43" s="10"/>
      <c r="I43" s="10"/>
      <c r="J43" s="11"/>
    </row>
    <row r="44" spans="1:10" s="4" customFormat="1">
      <c r="A44" s="1"/>
      <c r="C44" s="15"/>
      <c r="D44" s="10"/>
      <c r="E44" s="10"/>
      <c r="F44" s="10"/>
      <c r="G44" s="10"/>
      <c r="H44" s="10"/>
      <c r="I44" s="10"/>
      <c r="J44" s="11"/>
    </row>
    <row r="45" spans="1:10" s="4" customFormat="1">
      <c r="A45" s="1"/>
      <c r="C45" s="15"/>
      <c r="D45" s="10"/>
      <c r="E45" s="10"/>
      <c r="F45" s="10"/>
      <c r="G45" s="10"/>
      <c r="H45" s="10"/>
      <c r="I45" s="10"/>
      <c r="J45" s="11"/>
    </row>
  </sheetData>
  <mergeCells count="6">
    <mergeCell ref="A1:J2"/>
    <mergeCell ref="D6:I6"/>
    <mergeCell ref="D4:J4"/>
    <mergeCell ref="B4:B5"/>
    <mergeCell ref="C4:C5"/>
    <mergeCell ref="A4:A5"/>
  </mergeCells>
  <phoneticPr fontId="0" type="noConversion"/>
  <pageMargins left="0.74803149606299213" right="0.74803149606299213" top="0.54" bottom="0.51" header="0.51181102362204722" footer="0.51181102362204722"/>
  <pageSetup paperSize="9" scale="73" orientation="landscape" horizontalDpi="200" verticalDpi="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Период (2)</vt:lpstr>
      <vt:lpstr>'Период (2)'!Print_Area</vt:lpstr>
      <vt:lpstr>'Период (2)'!Print_Titles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sasho</dc:creator>
  <cp:lastModifiedBy>vraboten</cp:lastModifiedBy>
  <cp:lastPrinted>2017-12-18T11:30:25Z</cp:lastPrinted>
  <dcterms:created xsi:type="dcterms:W3CDTF">2009-11-20T07:40:59Z</dcterms:created>
  <dcterms:modified xsi:type="dcterms:W3CDTF">2018-08-30T11:56:17Z</dcterms:modified>
</cp:coreProperties>
</file>